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nata.schejbalova\Documents\AŘG\Konference Brno\"/>
    </mc:Choice>
  </mc:AlternateContent>
  <xr:revisionPtr revIDLastSave="0" documentId="8_{A8CAAD7E-86B5-4C51-92B7-D2977FA6FB4E}" xr6:coauthVersionLast="40" xr6:coauthVersionMax="40" xr10:uidLastSave="{00000000-0000-0000-0000-000000000000}"/>
  <bookViews>
    <workbookView xWindow="0" yWindow="0" windowWidth="21570" windowHeight="9330" xr2:uid="{00000000-000D-0000-FFFF-FFFF00000000}"/>
  </bookViews>
  <sheets>
    <sheet name="Formulář" sheetId="1" r:id="rId1"/>
    <sheet name="Data" sheetId="2" r:id="rId2"/>
  </sheets>
  <definedNames>
    <definedName name="_xlnm._FilterDatabase" localSheetId="0" hidden="1">Formulář!#REF!</definedName>
    <definedName name="_xlnm.Print_Area" localSheetId="0">Formulář!#REF!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</calcChain>
</file>

<file path=xl/sharedStrings.xml><?xml version="1.0" encoding="utf-8"?>
<sst xmlns="http://schemas.openxmlformats.org/spreadsheetml/2006/main" count="88" uniqueCount="76">
  <si>
    <t>Účastník</t>
  </si>
  <si>
    <t>Jméno:</t>
  </si>
  <si>
    <t>Příjmení:</t>
  </si>
  <si>
    <t>Titul:</t>
  </si>
  <si>
    <t>ne</t>
  </si>
  <si>
    <t>Město:</t>
  </si>
  <si>
    <t>PSČ:</t>
  </si>
  <si>
    <t>IČO:</t>
  </si>
  <si>
    <t>Jméno</t>
  </si>
  <si>
    <t>Příjmení</t>
  </si>
  <si>
    <t>Titul</t>
  </si>
  <si>
    <t>E-mail</t>
  </si>
  <si>
    <t>Telefon</t>
  </si>
  <si>
    <t>Škola</t>
  </si>
  <si>
    <t>Název</t>
  </si>
  <si>
    <t>Ulice</t>
  </si>
  <si>
    <t>Město</t>
  </si>
  <si>
    <t>PSČ</t>
  </si>
  <si>
    <t>IČO</t>
  </si>
  <si>
    <t>Příspěvek</t>
  </si>
  <si>
    <t>Doba</t>
  </si>
  <si>
    <t>konferenční poplatek</t>
  </si>
  <si>
    <t>1. oběd</t>
  </si>
  <si>
    <t>2. oběd</t>
  </si>
  <si>
    <t>celkem</t>
  </si>
  <si>
    <t>Konference Asociace ředitelů gymnázií ČR</t>
  </si>
  <si>
    <t>Brno 27. – 29. 3 2019</t>
  </si>
  <si>
    <t>Přihláška</t>
  </si>
  <si>
    <t>zašlete prosím do 25. 2. 2019 na adresu opatova@gyrec.cz</t>
  </si>
  <si>
    <t>e-mail:</t>
  </si>
  <si>
    <t>telefon:</t>
  </si>
  <si>
    <t>Fakturační údaje pro zaslání faktury za konferenční poplatek</t>
  </si>
  <si>
    <t>Název školy:</t>
  </si>
  <si>
    <t>Ulice a č.:</t>
  </si>
  <si>
    <t>Konferenční poplatek</t>
  </si>
  <si>
    <t>odkaz:</t>
  </si>
  <si>
    <t>https://www.hotelinternational.cz</t>
  </si>
  <si>
    <t>Objednávku ubytování proveďte prosím přímo na rezervačním oddělení hotelu:</t>
  </si>
  <si>
    <t>reservation@hotelinternational.cz</t>
  </si>
  <si>
    <t>ARG2019</t>
  </si>
  <si>
    <t>Pokoje:</t>
  </si>
  <si>
    <t>jednolůžkový: 2250 Kč/noc</t>
  </si>
  <si>
    <t>dvoulůžkový: 2500 Kč/noc</t>
  </si>
  <si>
    <t>Hotel drží rezervaci do 27. 2. 2019 nebo do vyčerpání kapacity, poté objednávku přijme podle obsazenosti.</t>
  </si>
  <si>
    <t>Je rezervováno celkem 110 pokojů (pro cca 180 účastníků). Vyčerpání kapacity nepředpokládáme, přesto doporučujeme objednat včas. Bude-li kapacita vyčerpána, ubytování zabezpečíme.</t>
  </si>
  <si>
    <t>Parkování je možné před hotelem (400 Kč/den) nebo v garážích (450 Kč/den), napište požadavek do objednávky ubytování, ale jistě bude možné domluvit až při příjezdu</t>
  </si>
  <si>
    <t>Místo konání a ubytování</t>
  </si>
  <si>
    <t>2900 Kč</t>
  </si>
  <si>
    <t>oběd 27. 3. 2019</t>
  </si>
  <si>
    <t>menu 1:</t>
  </si>
  <si>
    <t>Přírodní kuřecí steak s demi glace, restovaná zelenina</t>
  </si>
  <si>
    <t>Slepičí vývar se zeleninou a domácími nudlemi</t>
  </si>
  <si>
    <t>menu 2:</t>
  </si>
  <si>
    <t>Hovězí svíčková na smetaně, variace houskového a karlovarského knedlíku</t>
  </si>
  <si>
    <t>menu 3 vegetariánské:</t>
  </si>
  <si>
    <t>Zeleninová polévka minestrone</t>
  </si>
  <si>
    <t>VEG–Grilovaný sýr halloumi na čočce beluga s kořenovou zeleninou</t>
  </si>
  <si>
    <t>oběd 29. 3. 2019</t>
  </si>
  <si>
    <t>Hovězí vývar s masem a nudlemi</t>
  </si>
  <si>
    <t>Filovaný vepřový karé steak, žampionové glazé a domácí opékané brambory</t>
  </si>
  <si>
    <t>Grilované filety ze pstruha, vařené brambory s máslem, holandská omáčka</t>
  </si>
  <si>
    <t>Čirá zeleninová polévka</t>
  </si>
  <si>
    <t>Tagliatele s grilovanou zeleninou a strouhaným parmezánem</t>
  </si>
  <si>
    <t>Misto:</t>
  </si>
  <si>
    <t>hotel International, Husova 16, Brno</t>
  </si>
  <si>
    <t>je třeba uvést heslo:</t>
  </si>
  <si>
    <t>Mám zájem o prohlídku vily Tugendhadt 28. 3.</t>
  </si>
  <si>
    <t>Platba celkem</t>
  </si>
  <si>
    <t>Prohlídka vily Tugendhadt (130 Kč, vyberte hodnotu "ne" nebo "ano" z rozbalovacího seznamu)</t>
  </si>
  <si>
    <t>Oběd ve středu 27. 3. a 29. 3. 2019 (300 Kč, výběr menu viz níže, výběr z rozbalovacího seznamu)</t>
  </si>
  <si>
    <t>ano (130 Kč)</t>
  </si>
  <si>
    <t>menu 1 (300 Kč)</t>
  </si>
  <si>
    <t>menu 2 (300 Kč)</t>
  </si>
  <si>
    <t>menu 3 (300 Kč)</t>
  </si>
  <si>
    <t>Zahrnuje poplatek za prohlídku, pronájem společných prostor a příspěvek na dopravu. Čas prohlídky musí určit organizátor. Blíže v dokumentu "spolecensky program.doc".</t>
  </si>
  <si>
    <t>Zahrnuje pronájem prostor, večeři 27. 3., oběd 28. 3., večeři 28. 3. (vše bufet, bez nápojů), coffee breaky, společenský program s výjimkou prohlídky vily Tugendhat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</si>
</sst>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,— Kč&quot;;[Red]&quot;−&quot;#,##0&quot;,— Kč&quot;"/>
  </numFmts>
  <fonts count="8" x14ac:knownFonts="1">
    <font>
      <sz val="12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7"/>
      <color theme="1"/>
      <name val="Calibri"/>
      <family val="2"/>
      <charset val="238"/>
    </font>
    <font>
      <u/>
      <sz val="12"/>
      <color theme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0FFB0"/>
        <bgColor rgb="FFB0FFB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5">
    <xf numFmtId="0" fontId="0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2" borderId="1">
      <alignment horizontal="left"/>
    </xf>
    <xf numFmtId="164" fontId="5" fillId="2" borderId="1">
      <alignment horizontal="right"/>
    </xf>
    <xf numFmtId="0" fontId="6" fillId="0" borderId="0">
      <alignment horizontal="center"/>
    </xf>
    <xf numFmtId="164" fontId="2" fillId="2" borderId="1">
      <alignment horizontal="right"/>
    </xf>
    <xf numFmtId="0" fontId="5" fillId="0" borderId="0">
      <alignment horizontal="left"/>
    </xf>
    <xf numFmtId="0" fontId="5" fillId="0" borderId="0">
      <alignment horizont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4" applyFont="1"/>
    <xf numFmtId="0" fontId="4" fillId="0" borderId="0" xfId="4"/>
    <xf numFmtId="0" fontId="0" fillId="0" borderId="0" xfId="0" applyAlignment="1">
      <alignment horizontal="left" vertical="center"/>
    </xf>
    <xf numFmtId="0" fontId="0" fillId="0" borderId="4" xfId="0" applyBorder="1"/>
    <xf numFmtId="0" fontId="0" fillId="4" borderId="5" xfId="0" applyFill="1" applyBorder="1"/>
    <xf numFmtId="0" fontId="0" fillId="0" borderId="6" xfId="0" applyBorder="1"/>
    <xf numFmtId="0" fontId="0" fillId="4" borderId="7" xfId="0" applyFill="1" applyBorder="1"/>
    <xf numFmtId="0" fontId="5" fillId="3" borderId="8" xfId="0" applyFont="1" applyFill="1" applyBorder="1"/>
    <xf numFmtId="0" fontId="0" fillId="3" borderId="9" xfId="0" applyFill="1" applyBorder="1"/>
    <xf numFmtId="0" fontId="0" fillId="0" borderId="5" xfId="0" applyBorder="1"/>
    <xf numFmtId="0" fontId="5" fillId="0" borderId="4" xfId="0" applyFont="1" applyBorder="1"/>
    <xf numFmtId="0" fontId="0" fillId="0" borderId="7" xfId="0" applyBorder="1"/>
    <xf numFmtId="0" fontId="0" fillId="5" borderId="5" xfId="0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" borderId="10" xfId="0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3" borderId="10" xfId="0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5">
    <cellStyle name="Cena" xfId="1" xr:uid="{00000000-0005-0000-0000-000000000000}"/>
    <cellStyle name="Heading" xfId="2" xr:uid="{00000000-0005-0000-0000-000019000000}"/>
    <cellStyle name="Heading1" xfId="3" xr:uid="{00000000-0005-0000-0000-00001A000000}"/>
    <cellStyle name="Malé" xfId="4" xr:uid="{00000000-0005-0000-0000-00001B000000}"/>
    <cellStyle name="Normální" xfId="0" builtinId="0" customBuiltin="1"/>
    <cellStyle name="Použitý hypertextový odkaz" xfId="11" builtinId="9" hidden="1"/>
    <cellStyle name="Použitý hypertextový odkaz" xfId="12" builtinId="9" hidden="1"/>
    <cellStyle name="Použitý hypertextový odkaz" xfId="13" builtinId="9" hidden="1"/>
    <cellStyle name="Použitý hypertextový odkaz" xfId="14" builtinId="9" hidden="1"/>
    <cellStyle name="Použitý hypertextový odkaz" xfId="15" builtinId="9" hidden="1"/>
    <cellStyle name="Použitý hypertextový odkaz" xfId="16" builtinId="9" hidden="1"/>
    <cellStyle name="Použitý hypertextový odkaz" xfId="17" builtinId="9" hidden="1"/>
    <cellStyle name="Použitý hypertextový odkaz" xfId="18" builtinId="9" hidden="1"/>
    <cellStyle name="Použitý hypertextový odkaz" xfId="19" builtinId="9" hidden="1"/>
    <cellStyle name="Použitý hypertextový odkaz" xfId="20" builtinId="9" hidden="1"/>
    <cellStyle name="Použitý hypertextový odkaz" xfId="21" builtinId="9" hidden="1"/>
    <cellStyle name="Použitý hypertextový odkaz" xfId="22" builtinId="9" hidden="1"/>
    <cellStyle name="Použitý hypertextový odkaz" xfId="23" builtinId="9" hidden="1"/>
    <cellStyle name="Použitý hypertextový odkaz" xfId="24" builtinId="9" hidden="1"/>
    <cellStyle name="Použitý hypertextový odkaz" xfId="25" builtinId="9" hidden="1"/>
    <cellStyle name="Použitý hypertextový odkaz" xfId="26" builtinId="9" hidden="1"/>
    <cellStyle name="Použitý hypertextový odkaz" xfId="27" builtinId="9" hidden="1"/>
    <cellStyle name="Použitý hypertextový odkaz" xfId="28" builtinId="9" hidden="1"/>
    <cellStyle name="Použitý hypertextový odkaz" xfId="29" builtinId="9" hidden="1"/>
    <cellStyle name="Použitý hypertextový odkaz" xfId="30" builtinId="9" hidden="1"/>
    <cellStyle name="Použitý hypertextový odkaz" xfId="31" builtinId="9" hidden="1"/>
    <cellStyle name="Použitý hypertextový odkaz" xfId="32" builtinId="9" hidden="1"/>
    <cellStyle name="Použitý hypertextový odkaz" xfId="33" builtinId="9" hidden="1"/>
    <cellStyle name="Použitý hypertextový odkaz" xfId="34" builtinId="9" hidden="1"/>
    <cellStyle name="Result" xfId="5" xr:uid="{00000000-0005-0000-0000-00001D000000}"/>
    <cellStyle name="Result2" xfId="6" xr:uid="{00000000-0005-0000-0000-00001E000000}"/>
    <cellStyle name="Titul" xfId="7" xr:uid="{00000000-0005-0000-0000-00001F000000}"/>
    <cellStyle name="Výsledek cena" xfId="8" xr:uid="{00000000-0005-0000-0000-000020000000}"/>
    <cellStyle name="Zdůraznění" xfId="9" xr:uid="{00000000-0005-0000-0000-000021000000}"/>
    <cellStyle name="Zdůraznění -- na střed" xfId="10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71"/>
  <sheetViews>
    <sheetView tabSelected="1" zoomScale="150" zoomScaleNormal="150" zoomScalePageLayoutView="150" workbookViewId="0">
      <selection activeCell="D45" sqref="D45"/>
    </sheetView>
  </sheetViews>
  <sheetFormatPr defaultColWidth="8.875" defaultRowHeight="15.75" x14ac:dyDescent="0.25"/>
  <cols>
    <col min="1" max="1" width="2.375" customWidth="1"/>
    <col min="2" max="2" width="21" customWidth="1"/>
    <col min="3" max="3" width="63.5" customWidth="1"/>
    <col min="4" max="6" width="10.625" customWidth="1"/>
  </cols>
  <sheetData>
    <row r="2" spans="2:3" x14ac:dyDescent="0.25">
      <c r="B2" s="48" t="s">
        <v>25</v>
      </c>
      <c r="C2" s="48"/>
    </row>
    <row r="3" spans="2:3" x14ac:dyDescent="0.25">
      <c r="B3" s="49" t="s">
        <v>26</v>
      </c>
      <c r="C3" s="49"/>
    </row>
    <row r="5" spans="2:3" x14ac:dyDescent="0.25">
      <c r="B5" s="48" t="s">
        <v>27</v>
      </c>
      <c r="C5" s="48"/>
    </row>
    <row r="6" spans="2:3" x14ac:dyDescent="0.25">
      <c r="B6" s="49" t="s">
        <v>28</v>
      </c>
      <c r="C6" s="49"/>
    </row>
    <row r="7" spans="2:3" ht="16.5" thickBot="1" x14ac:dyDescent="0.3">
      <c r="B7" s="15"/>
      <c r="C7" s="15"/>
    </row>
    <row r="8" spans="2:3" hidden="1" x14ac:dyDescent="0.25">
      <c r="B8" s="1" t="s">
        <v>4</v>
      </c>
      <c r="C8" t="s">
        <v>4</v>
      </c>
    </row>
    <row r="9" spans="2:3" hidden="1" x14ac:dyDescent="0.25">
      <c r="B9" s="1" t="s">
        <v>70</v>
      </c>
      <c r="C9" t="s">
        <v>71</v>
      </c>
    </row>
    <row r="10" spans="2:3" hidden="1" x14ac:dyDescent="0.25">
      <c r="C10" t="s">
        <v>72</v>
      </c>
    </row>
    <row r="11" spans="2:3" ht="16.5" hidden="1" thickBot="1" x14ac:dyDescent="0.3">
      <c r="C11" t="s">
        <v>73</v>
      </c>
    </row>
    <row r="12" spans="2:3" x14ac:dyDescent="0.25">
      <c r="B12" s="36" t="s">
        <v>0</v>
      </c>
      <c r="C12" s="37"/>
    </row>
    <row r="13" spans="2:3" x14ac:dyDescent="0.25">
      <c r="B13" s="5" t="s">
        <v>1</v>
      </c>
      <c r="C13" s="6"/>
    </row>
    <row r="14" spans="2:3" x14ac:dyDescent="0.25">
      <c r="B14" s="5" t="s">
        <v>2</v>
      </c>
      <c r="C14" s="6"/>
    </row>
    <row r="15" spans="2:3" x14ac:dyDescent="0.25">
      <c r="B15" s="5" t="s">
        <v>3</v>
      </c>
      <c r="C15" s="6"/>
    </row>
    <row r="16" spans="2:3" x14ac:dyDescent="0.25">
      <c r="B16" s="5" t="s">
        <v>29</v>
      </c>
      <c r="C16" s="6"/>
    </row>
    <row r="17" spans="2:3" ht="16.5" thickBot="1" x14ac:dyDescent="0.3">
      <c r="B17" s="7" t="s">
        <v>30</v>
      </c>
      <c r="C17" s="8"/>
    </row>
    <row r="18" spans="2:3" ht="16.5" thickBot="1" x14ac:dyDescent="0.3"/>
    <row r="19" spans="2:3" x14ac:dyDescent="0.25">
      <c r="B19" s="36" t="s">
        <v>31</v>
      </c>
      <c r="C19" s="37"/>
    </row>
    <row r="20" spans="2:3" x14ac:dyDescent="0.25">
      <c r="B20" s="5" t="s">
        <v>32</v>
      </c>
      <c r="C20" s="6"/>
    </row>
    <row r="21" spans="2:3" x14ac:dyDescent="0.25">
      <c r="B21" s="5" t="s">
        <v>33</v>
      </c>
      <c r="C21" s="6"/>
    </row>
    <row r="22" spans="2:3" x14ac:dyDescent="0.25">
      <c r="B22" s="5" t="s">
        <v>5</v>
      </c>
      <c r="C22" s="6"/>
    </row>
    <row r="23" spans="2:3" x14ac:dyDescent="0.25">
      <c r="B23" s="5" t="s">
        <v>6</v>
      </c>
      <c r="C23" s="6"/>
    </row>
    <row r="24" spans="2:3" ht="16.5" thickBot="1" x14ac:dyDescent="0.3">
      <c r="B24" s="7" t="s">
        <v>7</v>
      </c>
      <c r="C24" s="8"/>
    </row>
    <row r="25" spans="2:3" ht="16.5" thickBot="1" x14ac:dyDescent="0.3"/>
    <row r="26" spans="2:3" x14ac:dyDescent="0.25">
      <c r="B26" s="9" t="s">
        <v>46</v>
      </c>
      <c r="C26" s="10"/>
    </row>
    <row r="27" spans="2:3" x14ac:dyDescent="0.25">
      <c r="B27" s="5" t="s">
        <v>63</v>
      </c>
      <c r="C27" s="11" t="s">
        <v>64</v>
      </c>
    </row>
    <row r="28" spans="2:3" x14ac:dyDescent="0.25">
      <c r="B28" s="5" t="s">
        <v>35</v>
      </c>
      <c r="C28" s="11" t="s">
        <v>36</v>
      </c>
    </row>
    <row r="29" spans="2:3" x14ac:dyDescent="0.25">
      <c r="B29" s="12" t="s">
        <v>37</v>
      </c>
      <c r="C29" s="11"/>
    </row>
    <row r="30" spans="2:3" x14ac:dyDescent="0.25">
      <c r="B30" s="5" t="s">
        <v>29</v>
      </c>
      <c r="C30" s="14" t="s">
        <v>38</v>
      </c>
    </row>
    <row r="31" spans="2:3" x14ac:dyDescent="0.25">
      <c r="B31" s="5" t="s">
        <v>65</v>
      </c>
      <c r="C31" s="14" t="s">
        <v>39</v>
      </c>
    </row>
    <row r="32" spans="2:3" x14ac:dyDescent="0.25">
      <c r="B32" s="12" t="s">
        <v>40</v>
      </c>
      <c r="C32" s="11" t="s">
        <v>41</v>
      </c>
    </row>
    <row r="33" spans="2:3" ht="16.5" thickBot="1" x14ac:dyDescent="0.3">
      <c r="B33" s="7"/>
      <c r="C33" s="13" t="s">
        <v>42</v>
      </c>
    </row>
    <row r="34" spans="2:3" ht="30.95" customHeight="1" x14ac:dyDescent="0.25">
      <c r="B34" s="38" t="s">
        <v>43</v>
      </c>
      <c r="C34" s="38"/>
    </row>
    <row r="35" spans="2:3" s="16" customFormat="1" ht="32.1" customHeight="1" x14ac:dyDescent="0.25">
      <c r="B35" s="39" t="s">
        <v>44</v>
      </c>
      <c r="C35" s="39"/>
    </row>
    <row r="36" spans="2:3" x14ac:dyDescent="0.25">
      <c r="B36" s="38" t="s">
        <v>45</v>
      </c>
      <c r="C36" s="38"/>
    </row>
    <row r="37" spans="2:3" ht="16.5" thickBot="1" x14ac:dyDescent="0.3"/>
    <row r="38" spans="2:3" s="16" customFormat="1" ht="27.95" customHeight="1" thickBot="1" x14ac:dyDescent="0.3">
      <c r="B38" s="17" t="s">
        <v>34</v>
      </c>
      <c r="C38" s="18" t="s">
        <v>47</v>
      </c>
    </row>
    <row r="39" spans="2:3" ht="33.950000000000003" customHeight="1" x14ac:dyDescent="0.25">
      <c r="B39" s="40" t="s">
        <v>75</v>
      </c>
      <c r="C39" s="40"/>
    </row>
    <row r="40" spans="2:3" ht="16.5" thickBot="1" x14ac:dyDescent="0.3"/>
    <row r="41" spans="2:3" x14ac:dyDescent="0.25">
      <c r="B41" s="41" t="s">
        <v>68</v>
      </c>
      <c r="C41" s="42"/>
    </row>
    <row r="42" spans="2:3" ht="36" customHeight="1" thickBot="1" x14ac:dyDescent="0.3">
      <c r="B42" s="19" t="s">
        <v>66</v>
      </c>
      <c r="C42" s="23" t="s">
        <v>4</v>
      </c>
    </row>
    <row r="43" spans="2:3" ht="33" customHeight="1" x14ac:dyDescent="0.25">
      <c r="B43" s="40" t="s">
        <v>74</v>
      </c>
      <c r="C43" s="40"/>
    </row>
    <row r="44" spans="2:3" ht="15.95" customHeight="1" thickBot="1" x14ac:dyDescent="0.3">
      <c r="B44" s="20"/>
      <c r="C44" s="21"/>
    </row>
    <row r="45" spans="2:3" ht="15.95" customHeight="1" x14ac:dyDescent="0.25">
      <c r="B45" s="41" t="s">
        <v>69</v>
      </c>
      <c r="C45" s="42"/>
    </row>
    <row r="46" spans="2:3" s="16" customFormat="1" ht="24" customHeight="1" x14ac:dyDescent="0.25">
      <c r="B46" s="25" t="s">
        <v>48</v>
      </c>
      <c r="C46" s="24" t="s">
        <v>4</v>
      </c>
    </row>
    <row r="47" spans="2:3" s="16" customFormat="1" ht="24" customHeight="1" thickBot="1" x14ac:dyDescent="0.3">
      <c r="B47" s="26" t="s">
        <v>57</v>
      </c>
      <c r="C47" s="23" t="s">
        <v>4</v>
      </c>
    </row>
    <row r="48" spans="2:3" ht="16.5" thickBot="1" x14ac:dyDescent="0.3"/>
    <row r="49" spans="2:3" s="4" customFormat="1" ht="30.95" customHeight="1" thickBot="1" x14ac:dyDescent="0.3">
      <c r="B49" s="22" t="s">
        <v>67</v>
      </c>
      <c r="C49" s="27">
        <f>2900+IF(C42=B9,130,0)+IF(C46=C8,0,300)+IF(C47=C8,0,300)</f>
        <v>2900</v>
      </c>
    </row>
    <row r="50" spans="2:3" ht="47.1" customHeight="1" thickBot="1" x14ac:dyDescent="0.3">
      <c r="C50" s="15"/>
    </row>
    <row r="51" spans="2:3" x14ac:dyDescent="0.25">
      <c r="B51" s="43" t="s">
        <v>48</v>
      </c>
      <c r="C51" s="44"/>
    </row>
    <row r="52" spans="2:3" x14ac:dyDescent="0.25">
      <c r="B52" s="45" t="s">
        <v>49</v>
      </c>
      <c r="C52" s="30" t="s">
        <v>51</v>
      </c>
    </row>
    <row r="53" spans="2:3" x14ac:dyDescent="0.25">
      <c r="B53" s="46"/>
      <c r="C53" s="31" t="s">
        <v>50</v>
      </c>
    </row>
    <row r="54" spans="2:3" x14ac:dyDescent="0.25">
      <c r="B54" s="45" t="s">
        <v>52</v>
      </c>
      <c r="C54" s="28" t="s">
        <v>51</v>
      </c>
    </row>
    <row r="55" spans="2:3" x14ac:dyDescent="0.25">
      <c r="B55" s="46"/>
      <c r="C55" s="28" t="s">
        <v>53</v>
      </c>
    </row>
    <row r="56" spans="2:3" x14ac:dyDescent="0.25">
      <c r="B56" s="45" t="s">
        <v>54</v>
      </c>
      <c r="C56" s="30" t="s">
        <v>55</v>
      </c>
    </row>
    <row r="57" spans="2:3" ht="16.5" thickBot="1" x14ac:dyDescent="0.3">
      <c r="B57" s="47"/>
      <c r="C57" s="29" t="s">
        <v>56</v>
      </c>
    </row>
    <row r="58" spans="2:3" ht="16.5" thickBot="1" x14ac:dyDescent="0.3"/>
    <row r="59" spans="2:3" x14ac:dyDescent="0.25">
      <c r="B59" s="43" t="s">
        <v>57</v>
      </c>
      <c r="C59" s="44"/>
    </row>
    <row r="60" spans="2:3" x14ac:dyDescent="0.25">
      <c r="B60" s="45" t="s">
        <v>49</v>
      </c>
      <c r="C60" s="34" t="s">
        <v>58</v>
      </c>
    </row>
    <row r="61" spans="2:3" x14ac:dyDescent="0.25">
      <c r="B61" s="46"/>
      <c r="C61" s="35" t="s">
        <v>59</v>
      </c>
    </row>
    <row r="62" spans="2:3" x14ac:dyDescent="0.25">
      <c r="B62" s="45" t="s">
        <v>52</v>
      </c>
      <c r="C62" s="34" t="s">
        <v>58</v>
      </c>
    </row>
    <row r="63" spans="2:3" x14ac:dyDescent="0.25">
      <c r="B63" s="46"/>
      <c r="C63" s="35" t="s">
        <v>60</v>
      </c>
    </row>
    <row r="64" spans="2:3" x14ac:dyDescent="0.25">
      <c r="B64" s="45" t="s">
        <v>54</v>
      </c>
      <c r="C64" s="32" t="s">
        <v>61</v>
      </c>
    </row>
    <row r="65" spans="2:3" ht="16.5" thickBot="1" x14ac:dyDescent="0.3">
      <c r="B65" s="47"/>
      <c r="C65" s="33" t="s">
        <v>62</v>
      </c>
    </row>
    <row r="70" spans="2:3" x14ac:dyDescent="0.25">
      <c r="B70" s="1"/>
    </row>
    <row r="71" spans="2:3" x14ac:dyDescent="0.25">
      <c r="B71" s="1"/>
    </row>
  </sheetData>
  <mergeCells count="21">
    <mergeCell ref="B62:B63"/>
    <mergeCell ref="B64:B65"/>
    <mergeCell ref="B2:C2"/>
    <mergeCell ref="B3:C3"/>
    <mergeCell ref="B5:C5"/>
    <mergeCell ref="B6:C6"/>
    <mergeCell ref="B59:C59"/>
    <mergeCell ref="B52:B53"/>
    <mergeCell ref="B54:B55"/>
    <mergeCell ref="B56:B57"/>
    <mergeCell ref="B60:B61"/>
    <mergeCell ref="B39:C39"/>
    <mergeCell ref="B41:C41"/>
    <mergeCell ref="B45:C45"/>
    <mergeCell ref="B43:C43"/>
    <mergeCell ref="B51:C51"/>
    <mergeCell ref="B19:C19"/>
    <mergeCell ref="B12:C12"/>
    <mergeCell ref="B34:C34"/>
    <mergeCell ref="B35:C35"/>
    <mergeCell ref="B36:C36"/>
  </mergeCells>
  <phoneticPr fontId="0" type="noConversion"/>
  <dataValidations xWindow="710" yWindow="633" count="2">
    <dataValidation type="list" allowBlank="1" showInputMessage="1" showErrorMessage="1" sqref="C42" xr:uid="{00000000-0002-0000-0000-000000000000}">
      <formula1>$B$8:$B$9</formula1>
    </dataValidation>
    <dataValidation type="list" allowBlank="1" showInputMessage="1" showErrorMessage="1" sqref="C46:C47" xr:uid="{00000000-0002-0000-0000-000001000000}">
      <formula1>$C$8:$C$11</formula1>
    </dataValidation>
  </dataValidations>
  <printOptions horizontalCentered="1" verticalCentered="1"/>
  <pageMargins left="0" right="0" top="0.39370078740157483" bottom="0.39370078740157483" header="0" footer="0"/>
  <pageSetup paperSize="9" pageOrder="overThenDown" orientation="portrait" useFirstPageNumber="1"/>
  <cellWatches>
    <cellWatch r="AL8"/>
  </cellWatche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"/>
  <sheetViews>
    <sheetView workbookViewId="0">
      <selection activeCell="A2" sqref="A2:IV2"/>
    </sheetView>
  </sheetViews>
  <sheetFormatPr defaultColWidth="10.625" defaultRowHeight="12.75" x14ac:dyDescent="0.2"/>
  <cols>
    <col min="1" max="6" width="10.625" style="3" customWidth="1"/>
    <col min="7" max="8" width="14.5" style="3" customWidth="1"/>
    <col min="9" max="11" width="10.625" style="3" customWidth="1"/>
    <col min="12" max="12" width="15.375" style="3" customWidth="1"/>
    <col min="13" max="13" width="10.625" style="3" customWidth="1"/>
    <col min="14" max="14" width="18.375" style="3" customWidth="1"/>
    <col min="15" max="16384" width="10.625" style="3"/>
  </cols>
  <sheetData>
    <row r="1" spans="1:17" s="2" customFormat="1" x14ac:dyDescent="0.2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</row>
    <row r="2" spans="1:17" x14ac:dyDescent="0.2">
      <c r="A2" s="3" t="e">
        <f>Formulář!#REF!</f>
        <v>#REF!</v>
      </c>
      <c r="B2" s="3" t="e">
        <f>Formulář!#REF!</f>
        <v>#REF!</v>
      </c>
      <c r="C2" s="3" t="e">
        <f>Formulář!#REF!</f>
        <v>#REF!</v>
      </c>
      <c r="D2" s="3" t="e">
        <f>Formulář!#REF!</f>
        <v>#REF!</v>
      </c>
      <c r="E2" s="3" t="e">
        <f>Formulář!#REF!</f>
        <v>#REF!</v>
      </c>
      <c r="F2" s="3" t="e">
        <f>Formulář!#REF!</f>
        <v>#REF!</v>
      </c>
      <c r="G2" s="3" t="e">
        <f>Formulář!#REF!</f>
        <v>#REF!</v>
      </c>
      <c r="H2" s="3" t="e">
        <f>Formulář!#REF!</f>
        <v>#REF!</v>
      </c>
      <c r="I2" s="3" t="e">
        <f>Formulář!#REF!</f>
        <v>#REF!</v>
      </c>
      <c r="J2" s="3" t="e">
        <f>Formulář!#REF!</f>
        <v>#REF!</v>
      </c>
      <c r="K2" s="3" t="e">
        <f>Formulář!#REF!</f>
        <v>#REF!</v>
      </c>
      <c r="L2" s="3" t="e">
        <f>Formulář!#REF!</f>
        <v>#REF!</v>
      </c>
      <c r="M2" s="3" t="e">
        <f>Formulář!#REF!</f>
        <v>#REF!</v>
      </c>
      <c r="N2" s="3" t="e">
        <f>Formulář!#REF!</f>
        <v>#REF!</v>
      </c>
      <c r="O2" s="3" t="e">
        <f>Formulář!#REF!</f>
        <v>#REF!</v>
      </c>
      <c r="P2" s="3" t="e">
        <f>Formulář!#REF!</f>
        <v>#REF!</v>
      </c>
      <c r="Q2" s="3" t="e">
        <f>SUM(N2:P2)</f>
        <v>#REF!</v>
      </c>
    </row>
  </sheetData>
  <phoneticPr fontId="0" type="noConversion"/>
  <pageMargins left="0" right="0" top="0.39370078740157483" bottom="0.39370078740157483" header="0" footer="0"/>
  <headerFooter>
    <oddHeader>&amp;C&amp;A</oddHeader>
    <oddFooter>&amp;CStránka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Sourada</dc:creator>
  <cp:lastModifiedBy>renata.schejbalova</cp:lastModifiedBy>
  <cp:revision>5</cp:revision>
  <cp:lastPrinted>2013-12-11T13:26:15Z</cp:lastPrinted>
  <dcterms:created xsi:type="dcterms:W3CDTF">2013-12-11T10:24:28Z</dcterms:created>
  <dcterms:modified xsi:type="dcterms:W3CDTF">2019-01-23T10:12:43Z</dcterms:modified>
</cp:coreProperties>
</file>